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6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<sst xmlns="http://schemas.openxmlformats.org/spreadsheetml/2006/main" count="281" uniqueCount="122">
  <si>
    <t>浙江工商大学学生干部考核汇总表（学生社团用）</t>
  </si>
  <si>
    <t>备注：表格请勿调整格式，有下拉菜单选项、计算公式</t>
  </si>
  <si>
    <t>本组织参与考核学生干部总数</t>
  </si>
  <si>
    <t>考核优秀人数</t>
  </si>
  <si>
    <t>考核优秀比例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</si>
  <si>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</si>
  <si>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</si>
  <si>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</si>
  <si>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</si>
  <si>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</si>
  <si>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</si>
  <si>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</si>
  <si>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</si>
  <si>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</si>
  <si>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</si>
  <si>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</si>
  <si>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</si>
  <si>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</si>
  <si>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</si>
  <si>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</si>
  <si>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中共党员</t>
  </si>
  <si>
    <t>三类</t>
  </si>
  <si>
    <t>优秀</t>
  </si>
  <si>
    <t>中共预备党员</t>
  </si>
  <si>
    <t>四类</t>
  </si>
  <si>
    <t>任期（年）</t>
  </si>
  <si>
    <t>称职</t>
  </si>
  <si>
    <t>不称职</t>
  </si>
  <si>
    <t>共青团员</t>
  </si>
  <si>
    <t>群众</t>
  </si>
  <si>
    <t>i创想营销学会</t>
  </si>
  <si>
    <t>方传弟</t>
  </si>
  <si>
    <t>共青团员</t>
  </si>
  <si>
    <t>营销2101</t>
  </si>
  <si>
    <t>工商管理学院（MBA学院）</t>
  </si>
  <si>
    <t>称职</t>
  </si>
  <si>
    <t>哈佛管理学会</t>
  </si>
  <si>
    <t>徐晟楠</t>
  </si>
  <si>
    <t>工商2101</t>
  </si>
  <si>
    <t>上半年</t>
  </si>
  <si>
    <t>下半年</t>
  </si>
  <si>
    <t>贺雯晴</t>
  </si>
  <si>
    <t>文管2201</t>
  </si>
  <si>
    <t>李月</t>
  </si>
  <si>
    <t>人力2203</t>
  </si>
  <si>
    <t>向金秋</t>
  </si>
  <si>
    <t>土管2202</t>
  </si>
  <si>
    <t>区蘅仪</t>
  </si>
  <si>
    <t>经统2101</t>
  </si>
  <si>
    <t>统计与数学学院</t>
  </si>
  <si>
    <t>曹心怡</t>
  </si>
  <si>
    <t>李欣如</t>
  </si>
  <si>
    <t>金融2103</t>
  </si>
  <si>
    <t>金融学院</t>
  </si>
  <si>
    <t>未来企业家俱乐部</t>
  </si>
  <si>
    <t>林嘉欣</t>
  </si>
  <si>
    <t>日语2103</t>
  </si>
  <si>
    <t>东方语言与哲学学院</t>
  </si>
  <si>
    <t>未来企业家俱乐部主席</t>
  </si>
  <si>
    <t>品牌推广部部长</t>
  </si>
  <si>
    <t>章藤尹</t>
  </si>
  <si>
    <t>行政2203</t>
  </si>
  <si>
    <t>公共管理学院</t>
  </si>
  <si>
    <t>人力资源部部长</t>
  </si>
  <si>
    <t>陈尚雯</t>
  </si>
  <si>
    <t>广告2201</t>
  </si>
  <si>
    <t>人文与传播学院</t>
  </si>
  <si>
    <t>王子瑄</t>
  </si>
  <si>
    <t>环设2201</t>
  </si>
  <si>
    <t>艺术设计学院</t>
  </si>
  <si>
    <t>周璇</t>
  </si>
  <si>
    <t>蔡慧妙</t>
  </si>
  <si>
    <t>行政管理部部长</t>
  </si>
  <si>
    <t>毛雨欣</t>
  </si>
  <si>
    <t>数经2201</t>
  </si>
  <si>
    <t>经济学院</t>
  </si>
  <si>
    <t>王晗绮</t>
  </si>
  <si>
    <t>新媒体2201</t>
  </si>
  <si>
    <t>眺望猫工作室部长</t>
  </si>
  <si>
    <t>黄雅琪</t>
  </si>
  <si>
    <t>知产2201</t>
  </si>
  <si>
    <t>法学院</t>
  </si>
  <si>
    <t>创新企划部部长</t>
  </si>
  <si>
    <t>浙商人力资源协会</t>
  </si>
  <si>
    <t>潘昕欣</t>
  </si>
  <si>
    <t>工商2102</t>
  </si>
  <si>
    <t>工商管理学院（MBA学院）</t>
  </si>
  <si>
    <t>人力资源部正部长</t>
  </si>
  <si>
    <t>上半年</t>
  </si>
  <si>
    <t>浙商人力资源协会正主席</t>
  </si>
  <si>
    <t>朱亦可</t>
  </si>
  <si>
    <t>人力2101</t>
  </si>
  <si>
    <t>浙商人力资源协会副主席</t>
  </si>
  <si>
    <t>毛铭熙</t>
  </si>
  <si>
    <t>慈善2201</t>
  </si>
  <si>
    <t>浙商人力资源协会人力资源部副部长</t>
  </si>
  <si>
    <t>魏雨欣</t>
  </si>
  <si>
    <t>经济2202</t>
  </si>
  <si>
    <t>浙商人力资源协会对外联络部副部长</t>
  </si>
  <si>
    <t>查章彦</t>
  </si>
  <si>
    <t>会计2201</t>
  </si>
  <si>
    <t>会计学院</t>
  </si>
  <si>
    <t>郭梦如</t>
  </si>
  <si>
    <t>国商2201</t>
  </si>
  <si>
    <t>浙商人力资源协会创业就业部部长</t>
  </si>
  <si>
    <t>苏忠山</t>
  </si>
  <si>
    <t>人力2201</t>
  </si>
  <si>
    <t>浙商人力资源协会创业就业部副部长</t>
  </si>
  <si>
    <t>下半年</t>
  </si>
  <si>
    <t>活动部部长</t>
  </si>
  <si>
    <t>外联部部长</t>
  </si>
  <si>
    <t>哈佛管理学会会长</t>
  </si>
  <si>
    <t>人事部部长</t>
  </si>
  <si>
    <t>哈佛管理学会副会长</t>
  </si>
  <si>
    <t>新媒体部部长</t>
  </si>
  <si>
    <t>公共管理学院</t>
  </si>
  <si>
    <t>主管单位：工商管理学院（MBA学院）</t>
  </si>
  <si>
    <t>指导老师：何凯</t>
  </si>
  <si>
    <t>艺术传媒部部长</t>
  </si>
  <si>
    <t>i创想营销学会会长</t>
  </si>
  <si>
    <t>四类</t>
  </si>
  <si>
    <t>三类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</si>
</sst>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10" fontId="31" fillId="0" borderId="10" xfId="33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4"/>
  <sheetViews>
    <sheetView tabSelected="1" zoomScale="99" zoomScaleNormal="99" workbookViewId="0" topLeftCell="A1">
      <pane ySplit="4" topLeftCell="A5" activePane="bottomLeft" state="frozen"/>
      <selection pane="topLeft" activeCell="A1" sqref="A1"/>
      <selection pane="bottomLeft" activeCell="P5" sqref="P5"/>
    </sheetView>
  </sheetViews>
  <sheetFormatPr defaultColWidth="9.00390625" defaultRowHeight="14.25"/>
  <cols>
    <col min="1" max="1" width="20.625" style="7" customWidth="1"/>
    <col min="2" max="2" width="6.625" style="7" customWidth="1"/>
    <col min="3" max="3" width="9.625" style="7" customWidth="1"/>
    <col min="4" max="6" width="15.625" style="7" customWidth="1"/>
    <col min="7" max="8" width="20.625" style="7" customWidth="1"/>
    <col min="9" max="15" width="10.625" style="7" customWidth="1"/>
    <col min="16" max="253" width="9.00390625" style="7" customWidth="1"/>
  </cols>
  <sheetData>
    <row r="1" spans="1:15" s="2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27" customHeight="1">
      <c r="A2" s="22" t="s">
        <v>116</v>
      </c>
      <c r="B2" s="22"/>
      <c r="C2" s="22"/>
      <c r="D2" s="22"/>
      <c r="E2" s="22"/>
      <c r="F2" s="22" t="s">
        <v>117</v>
      </c>
      <c r="G2" s="22"/>
      <c r="H2" s="22"/>
      <c r="I2" s="8"/>
      <c r="J2" s="8"/>
      <c r="K2" s="23" t="s">
        <v>1</v>
      </c>
      <c r="L2" s="23"/>
      <c r="M2" s="23"/>
      <c r="N2" s="23"/>
      <c r="O2" s="23"/>
    </row>
    <row r="3" spans="1:15" s="3" customFormat="1" ht="27" customHeight="1">
      <c r="A3" s="24" t="s">
        <v>2</v>
      </c>
      <c r="B3" s="24"/>
      <c r="C3" s="24"/>
      <c r="D3" s="24"/>
      <c r="E3" s="10">
        <v>24</v>
      </c>
      <c r="F3" s="24" t="s">
        <v>3</v>
      </c>
      <c r="G3" s="24"/>
      <c r="H3" s="11">
        <v>6</v>
      </c>
      <c r="I3" s="10"/>
      <c r="J3" s="10"/>
      <c r="K3" s="24" t="s">
        <v>4</v>
      </c>
      <c r="L3" s="24"/>
      <c r="M3" s="9"/>
      <c r="N3" s="25">
        <f>H3/E3</f>
        <v>0.25</v>
      </c>
      <c r="O3" s="25"/>
    </row>
    <row r="4" spans="1:15" s="3" customFormat="1" ht="30.7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2" t="s">
        <v>19</v>
      </c>
    </row>
    <row r="5" spans="1:15" s="4" customFormat="1" ht="19.5" customHeight="1">
      <c r="A5" s="16" t="s">
        <v>30</v>
      </c>
      <c r="B5" s="17">
        <v>1</v>
      </c>
      <c r="C5" s="17" t="s">
        <v>31</v>
      </c>
      <c r="D5" s="17">
        <v>2101110418</v>
      </c>
      <c r="E5" s="17" t="s">
        <v>32</v>
      </c>
      <c r="F5" s="17" t="s">
        <v>33</v>
      </c>
      <c r="G5" s="17" t="s">
        <v>34</v>
      </c>
      <c r="H5" s="20" t="s">
        <v>118</v>
      </c>
      <c r="I5" s="26" t="s">
        <v>120</v>
      </c>
      <c r="J5" s="17">
        <v>9</v>
      </c>
      <c r="K5" s="17">
        <v>0.5</v>
      </c>
      <c r="L5" s="16" t="s">
        <v>35</v>
      </c>
      <c r="M5" s="16">
        <v>2</v>
      </c>
      <c r="N5" s="17">
        <f aca="true" t="shared" si="0" ref="N5:N25">(J5+M5)*K5</f>
        <v>5.5</v>
      </c>
      <c r="O5" s="17"/>
    </row>
    <row r="6" spans="1:15" s="4" customFormat="1" ht="19.5" customHeight="1">
      <c r="A6" s="16" t="s">
        <v>30</v>
      </c>
      <c r="B6" s="17">
        <v>1</v>
      </c>
      <c r="C6" s="17" t="s">
        <v>31</v>
      </c>
      <c r="D6" s="17">
        <v>2101110418</v>
      </c>
      <c r="E6" s="17" t="s">
        <v>32</v>
      </c>
      <c r="F6" s="17" t="s">
        <v>33</v>
      </c>
      <c r="G6" s="17" t="s">
        <v>34</v>
      </c>
      <c r="H6" s="20" t="s">
        <v>119</v>
      </c>
      <c r="I6" s="26" t="s">
        <v>121</v>
      </c>
      <c r="J6" s="17">
        <v>12</v>
      </c>
      <c r="K6" s="17">
        <v>0.5</v>
      </c>
      <c r="L6" s="16" t="s">
        <v>35</v>
      </c>
      <c r="M6" s="16">
        <v>2</v>
      </c>
      <c r="N6" s="17">
        <f t="shared" si="0"/>
        <v>7</v>
      </c>
      <c r="O6" s="17"/>
    </row>
    <row r="7" spans="1:15" s="4" customFormat="1" ht="19.5" customHeight="1">
      <c r="A7" s="16" t="s">
        <v>36</v>
      </c>
      <c r="B7" s="17">
        <v>2</v>
      </c>
      <c r="C7" s="17" t="s">
        <v>37</v>
      </c>
      <c r="D7" s="17">
        <v>2101110121</v>
      </c>
      <c r="E7" s="17" t="s">
        <v>28</v>
      </c>
      <c r="F7" s="17" t="s">
        <v>38</v>
      </c>
      <c r="G7" s="17" t="s">
        <v>34</v>
      </c>
      <c r="H7" s="19" t="s">
        <v>110</v>
      </c>
      <c r="I7" s="15" t="s">
        <v>24</v>
      </c>
      <c r="J7" s="17">
        <v>9</v>
      </c>
      <c r="K7" s="17">
        <v>0.5</v>
      </c>
      <c r="L7" s="16" t="s">
        <v>26</v>
      </c>
      <c r="M7" s="16">
        <v>2</v>
      </c>
      <c r="N7" s="17">
        <f t="shared" si="0"/>
        <v>5.5</v>
      </c>
      <c r="O7" s="17" t="s">
        <v>39</v>
      </c>
    </row>
    <row r="8" spans="1:15" s="4" customFormat="1" ht="19.5" customHeight="1">
      <c r="A8" s="16" t="s">
        <v>36</v>
      </c>
      <c r="B8" s="17">
        <v>2</v>
      </c>
      <c r="C8" s="17" t="s">
        <v>37</v>
      </c>
      <c r="D8" s="17">
        <v>2101110121</v>
      </c>
      <c r="E8" s="17" t="s">
        <v>28</v>
      </c>
      <c r="F8" s="17" t="s">
        <v>38</v>
      </c>
      <c r="G8" s="17" t="s">
        <v>34</v>
      </c>
      <c r="H8" s="19" t="s">
        <v>111</v>
      </c>
      <c r="I8" s="15" t="s">
        <v>21</v>
      </c>
      <c r="J8" s="17">
        <v>12</v>
      </c>
      <c r="K8" s="17">
        <v>0.5</v>
      </c>
      <c r="L8" s="16" t="s">
        <v>22</v>
      </c>
      <c r="M8" s="16">
        <v>8</v>
      </c>
      <c r="N8" s="17">
        <f t="shared" si="0"/>
        <v>10</v>
      </c>
      <c r="O8" s="17" t="s">
        <v>40</v>
      </c>
    </row>
    <row r="9" spans="1:15" s="4" customFormat="1" ht="19.5" customHeight="1">
      <c r="A9" s="16" t="s">
        <v>36</v>
      </c>
      <c r="B9" s="17">
        <v>3</v>
      </c>
      <c r="C9" s="17" t="s">
        <v>41</v>
      </c>
      <c r="D9" s="17">
        <v>2220100603</v>
      </c>
      <c r="E9" s="17" t="s">
        <v>29</v>
      </c>
      <c r="F9" s="17" t="s">
        <v>42</v>
      </c>
      <c r="G9" s="20" t="s">
        <v>115</v>
      </c>
      <c r="H9" s="19" t="s">
        <v>112</v>
      </c>
      <c r="I9" s="15" t="s">
        <v>24</v>
      </c>
      <c r="J9" s="17">
        <v>9</v>
      </c>
      <c r="K9" s="17">
        <v>0.5</v>
      </c>
      <c r="L9" s="16" t="s">
        <v>26</v>
      </c>
      <c r="M9" s="16">
        <v>2</v>
      </c>
      <c r="N9" s="17">
        <f t="shared" si="0"/>
        <v>5.5</v>
      </c>
      <c r="O9" s="17"/>
    </row>
    <row r="10" spans="1:15" s="4" customFormat="1" ht="19.5" customHeight="1">
      <c r="A10" s="16" t="s">
        <v>36</v>
      </c>
      <c r="B10" s="17">
        <v>4</v>
      </c>
      <c r="C10" s="17" t="s">
        <v>43</v>
      </c>
      <c r="D10" s="17">
        <v>2201110305</v>
      </c>
      <c r="E10" s="17" t="s">
        <v>29</v>
      </c>
      <c r="F10" s="17" t="s">
        <v>44</v>
      </c>
      <c r="G10" s="17" t="s">
        <v>34</v>
      </c>
      <c r="H10" s="19" t="s">
        <v>109</v>
      </c>
      <c r="I10" s="15" t="s">
        <v>24</v>
      </c>
      <c r="J10" s="17">
        <v>9</v>
      </c>
      <c r="K10" s="17">
        <v>0.5</v>
      </c>
      <c r="L10" s="16" t="s">
        <v>22</v>
      </c>
      <c r="M10" s="16">
        <v>8</v>
      </c>
      <c r="N10" s="17">
        <f t="shared" si="0"/>
        <v>8.5</v>
      </c>
      <c r="O10" s="17"/>
    </row>
    <row r="11" spans="1:15" s="4" customFormat="1" ht="19.5" customHeight="1">
      <c r="A11" s="16" t="s">
        <v>36</v>
      </c>
      <c r="B11" s="17">
        <v>5</v>
      </c>
      <c r="C11" s="17" t="s">
        <v>45</v>
      </c>
      <c r="D11" s="17">
        <v>2220100609</v>
      </c>
      <c r="E11" s="17" t="s">
        <v>29</v>
      </c>
      <c r="F11" s="17" t="s">
        <v>46</v>
      </c>
      <c r="G11" s="20" t="s">
        <v>115</v>
      </c>
      <c r="H11" s="19" t="s">
        <v>112</v>
      </c>
      <c r="I11" s="15" t="s">
        <v>24</v>
      </c>
      <c r="J11" s="17">
        <v>9</v>
      </c>
      <c r="K11" s="17">
        <v>0.5</v>
      </c>
      <c r="L11" s="16" t="s">
        <v>26</v>
      </c>
      <c r="M11" s="16">
        <v>2</v>
      </c>
      <c r="N11" s="17">
        <f t="shared" si="0"/>
        <v>5.5</v>
      </c>
      <c r="O11" s="17"/>
    </row>
    <row r="12" spans="1:15" s="4" customFormat="1" ht="19.5" customHeight="1">
      <c r="A12" s="16" t="s">
        <v>36</v>
      </c>
      <c r="B12" s="17">
        <v>6</v>
      </c>
      <c r="C12" s="17" t="s">
        <v>47</v>
      </c>
      <c r="D12" s="17">
        <v>2102060105</v>
      </c>
      <c r="E12" s="17" t="s">
        <v>29</v>
      </c>
      <c r="F12" s="17" t="s">
        <v>48</v>
      </c>
      <c r="G12" s="17" t="s">
        <v>49</v>
      </c>
      <c r="H12" s="19" t="s">
        <v>113</v>
      </c>
      <c r="I12" s="15" t="s">
        <v>21</v>
      </c>
      <c r="J12" s="17">
        <v>12</v>
      </c>
      <c r="K12" s="17">
        <v>0.5</v>
      </c>
      <c r="L12" s="16" t="s">
        <v>26</v>
      </c>
      <c r="M12" s="16">
        <v>2</v>
      </c>
      <c r="N12" s="17">
        <f t="shared" si="0"/>
        <v>7</v>
      </c>
      <c r="O12" s="17"/>
    </row>
    <row r="13" spans="1:15" s="4" customFormat="1" ht="19.5" customHeight="1">
      <c r="A13" s="16" t="s">
        <v>36</v>
      </c>
      <c r="B13" s="17">
        <v>7</v>
      </c>
      <c r="C13" s="17" t="s">
        <v>50</v>
      </c>
      <c r="D13" s="17">
        <v>2220100611</v>
      </c>
      <c r="E13" s="17" t="s">
        <v>28</v>
      </c>
      <c r="F13" s="17" t="s">
        <v>42</v>
      </c>
      <c r="G13" s="20" t="s">
        <v>115</v>
      </c>
      <c r="H13" s="19" t="s">
        <v>114</v>
      </c>
      <c r="I13" s="15" t="s">
        <v>24</v>
      </c>
      <c r="J13" s="17">
        <v>9</v>
      </c>
      <c r="K13" s="17">
        <v>0.5</v>
      </c>
      <c r="L13" s="16" t="s">
        <v>26</v>
      </c>
      <c r="M13" s="16">
        <v>2</v>
      </c>
      <c r="N13" s="17">
        <f t="shared" si="0"/>
        <v>5.5</v>
      </c>
      <c r="O13" s="17"/>
    </row>
    <row r="14" spans="1:15" s="5" customFormat="1" ht="19.5" customHeight="1">
      <c r="A14" s="16" t="s">
        <v>36</v>
      </c>
      <c r="B14" s="17">
        <v>8</v>
      </c>
      <c r="C14" s="17" t="s">
        <v>51</v>
      </c>
      <c r="D14" s="17">
        <v>2106070312</v>
      </c>
      <c r="E14" s="17" t="s">
        <v>28</v>
      </c>
      <c r="F14" s="17" t="s">
        <v>52</v>
      </c>
      <c r="G14" s="17" t="s">
        <v>53</v>
      </c>
      <c r="H14" s="19" t="s">
        <v>109</v>
      </c>
      <c r="I14" s="15" t="s">
        <v>24</v>
      </c>
      <c r="J14" s="17">
        <v>9</v>
      </c>
      <c r="K14" s="17">
        <v>0.5</v>
      </c>
      <c r="L14" s="16" t="s">
        <v>26</v>
      </c>
      <c r="M14" s="16">
        <v>2</v>
      </c>
      <c r="N14" s="17">
        <f t="shared" si="0"/>
        <v>5.5</v>
      </c>
      <c r="O14" s="17" t="s">
        <v>39</v>
      </c>
    </row>
    <row r="15" spans="1:15" s="5" customFormat="1" ht="19.5" customHeight="1">
      <c r="A15" s="16" t="s">
        <v>36</v>
      </c>
      <c r="B15" s="17">
        <v>8</v>
      </c>
      <c r="C15" s="17" t="s">
        <v>51</v>
      </c>
      <c r="D15" s="17">
        <v>2106070312</v>
      </c>
      <c r="E15" s="17" t="s">
        <v>28</v>
      </c>
      <c r="F15" s="17" t="s">
        <v>52</v>
      </c>
      <c r="G15" s="17" t="s">
        <v>53</v>
      </c>
      <c r="H15" s="19" t="s">
        <v>113</v>
      </c>
      <c r="I15" s="15" t="s">
        <v>21</v>
      </c>
      <c r="J15" s="17">
        <v>12</v>
      </c>
      <c r="K15" s="17">
        <v>0.5</v>
      </c>
      <c r="L15" s="16" t="s">
        <v>26</v>
      </c>
      <c r="M15" s="16">
        <v>2</v>
      </c>
      <c r="N15" s="17">
        <f t="shared" si="0"/>
        <v>7</v>
      </c>
      <c r="O15" s="17" t="s">
        <v>40</v>
      </c>
    </row>
    <row r="16" spans="1:15" s="5" customFormat="1" ht="19.5" customHeight="1">
      <c r="A16" s="16" t="s">
        <v>54</v>
      </c>
      <c r="B16" s="17">
        <v>9</v>
      </c>
      <c r="C16" s="17" t="s">
        <v>55</v>
      </c>
      <c r="D16" s="17">
        <v>2122010322</v>
      </c>
      <c r="E16" s="17" t="s">
        <v>23</v>
      </c>
      <c r="F16" s="17" t="s">
        <v>56</v>
      </c>
      <c r="G16" s="17" t="s">
        <v>57</v>
      </c>
      <c r="H16" s="17" t="s">
        <v>58</v>
      </c>
      <c r="I16" s="15" t="s">
        <v>21</v>
      </c>
      <c r="J16" s="17">
        <v>12</v>
      </c>
      <c r="K16" s="17">
        <v>0.5</v>
      </c>
      <c r="L16" s="16" t="s">
        <v>22</v>
      </c>
      <c r="M16" s="16">
        <v>8</v>
      </c>
      <c r="N16" s="17">
        <f t="shared" si="0"/>
        <v>10</v>
      </c>
      <c r="O16" s="17"/>
    </row>
    <row r="17" spans="1:15" s="5" customFormat="1" ht="19.5" customHeight="1">
      <c r="A17" s="16" t="s">
        <v>54</v>
      </c>
      <c r="B17" s="17">
        <v>9</v>
      </c>
      <c r="C17" s="17" t="s">
        <v>55</v>
      </c>
      <c r="D17" s="17">
        <v>2122010322</v>
      </c>
      <c r="E17" s="17" t="s">
        <v>23</v>
      </c>
      <c r="F17" s="17" t="s">
        <v>56</v>
      </c>
      <c r="G17" s="17" t="s">
        <v>57</v>
      </c>
      <c r="H17" s="17" t="s">
        <v>59</v>
      </c>
      <c r="I17" s="15" t="s">
        <v>24</v>
      </c>
      <c r="J17" s="17">
        <v>9</v>
      </c>
      <c r="K17" s="17">
        <v>0.5</v>
      </c>
      <c r="L17" s="16" t="s">
        <v>22</v>
      </c>
      <c r="M17" s="16">
        <v>8</v>
      </c>
      <c r="N17" s="17">
        <f t="shared" si="0"/>
        <v>8.5</v>
      </c>
      <c r="O17" s="17"/>
    </row>
    <row r="18" spans="1:15" s="5" customFormat="1" ht="19.5" customHeight="1">
      <c r="A18" s="16" t="s">
        <v>54</v>
      </c>
      <c r="B18" s="17">
        <v>10</v>
      </c>
      <c r="C18" s="17" t="s">
        <v>60</v>
      </c>
      <c r="D18" s="17">
        <v>2220100424</v>
      </c>
      <c r="E18" s="17" t="s">
        <v>28</v>
      </c>
      <c r="F18" s="17" t="s">
        <v>61</v>
      </c>
      <c r="G18" s="17" t="s">
        <v>62</v>
      </c>
      <c r="H18" s="17" t="s">
        <v>63</v>
      </c>
      <c r="I18" s="15" t="s">
        <v>24</v>
      </c>
      <c r="J18" s="17">
        <v>9</v>
      </c>
      <c r="K18" s="17">
        <v>0.5</v>
      </c>
      <c r="L18" s="16" t="s">
        <v>22</v>
      </c>
      <c r="M18" s="16">
        <v>8</v>
      </c>
      <c r="N18" s="17">
        <f t="shared" si="0"/>
        <v>8.5</v>
      </c>
      <c r="O18" s="17"/>
    </row>
    <row r="19" spans="1:15" s="5" customFormat="1" ht="19.5" customHeight="1">
      <c r="A19" s="16" t="s">
        <v>54</v>
      </c>
      <c r="B19" s="17">
        <v>11</v>
      </c>
      <c r="C19" s="17" t="s">
        <v>64</v>
      </c>
      <c r="D19" s="17">
        <v>2222010114</v>
      </c>
      <c r="E19" s="17" t="s">
        <v>28</v>
      </c>
      <c r="F19" s="17" t="s">
        <v>65</v>
      </c>
      <c r="G19" s="17" t="s">
        <v>66</v>
      </c>
      <c r="H19" s="17" t="s">
        <v>59</v>
      </c>
      <c r="I19" s="15" t="s">
        <v>24</v>
      </c>
      <c r="J19" s="17">
        <v>9</v>
      </c>
      <c r="K19" s="17">
        <v>0.5</v>
      </c>
      <c r="L19" s="16" t="s">
        <v>26</v>
      </c>
      <c r="M19" s="16">
        <v>2</v>
      </c>
      <c r="N19" s="17">
        <f t="shared" si="0"/>
        <v>5.5</v>
      </c>
      <c r="O19" s="17"/>
    </row>
    <row r="20" spans="1:15" s="5" customFormat="1" ht="19.5" customHeight="1">
      <c r="A20" s="16" t="s">
        <v>54</v>
      </c>
      <c r="B20" s="17">
        <v>12</v>
      </c>
      <c r="C20" s="17" t="s">
        <v>67</v>
      </c>
      <c r="D20" s="17">
        <v>2208170224</v>
      </c>
      <c r="E20" s="17" t="s">
        <v>29</v>
      </c>
      <c r="F20" s="17" t="s">
        <v>68</v>
      </c>
      <c r="G20" s="17" t="s">
        <v>69</v>
      </c>
      <c r="H20" s="17" t="s">
        <v>59</v>
      </c>
      <c r="I20" s="15" t="s">
        <v>24</v>
      </c>
      <c r="J20" s="17">
        <v>9</v>
      </c>
      <c r="K20" s="17">
        <v>0.5</v>
      </c>
      <c r="L20" s="16" t="s">
        <v>26</v>
      </c>
      <c r="M20" s="16">
        <v>2</v>
      </c>
      <c r="N20" s="17">
        <f t="shared" si="0"/>
        <v>5.5</v>
      </c>
      <c r="O20" s="17"/>
    </row>
    <row r="21" spans="1:15" s="5" customFormat="1" ht="19.5" customHeight="1">
      <c r="A21" s="16" t="s">
        <v>54</v>
      </c>
      <c r="B21" s="17">
        <v>13</v>
      </c>
      <c r="C21" s="17" t="s">
        <v>70</v>
      </c>
      <c r="D21" s="17">
        <v>2208170225</v>
      </c>
      <c r="E21" s="17" t="s">
        <v>29</v>
      </c>
      <c r="F21" s="17" t="s">
        <v>68</v>
      </c>
      <c r="G21" s="17" t="s">
        <v>69</v>
      </c>
      <c r="H21" s="17" t="s">
        <v>59</v>
      </c>
      <c r="I21" s="15" t="s">
        <v>24</v>
      </c>
      <c r="J21" s="17">
        <v>9</v>
      </c>
      <c r="K21" s="17">
        <v>0.5</v>
      </c>
      <c r="L21" s="16" t="s">
        <v>26</v>
      </c>
      <c r="M21" s="16">
        <v>2</v>
      </c>
      <c r="N21" s="17">
        <f t="shared" si="0"/>
        <v>5.5</v>
      </c>
      <c r="O21" s="17"/>
    </row>
    <row r="22" spans="1:15" s="5" customFormat="1" ht="19.5" customHeight="1">
      <c r="A22" s="16" t="s">
        <v>54</v>
      </c>
      <c r="B22" s="17">
        <v>14</v>
      </c>
      <c r="C22" s="17" t="s">
        <v>71</v>
      </c>
      <c r="D22" s="17">
        <v>2208170117</v>
      </c>
      <c r="E22" s="17" t="s">
        <v>29</v>
      </c>
      <c r="F22" s="17" t="s">
        <v>68</v>
      </c>
      <c r="G22" s="17" t="s">
        <v>69</v>
      </c>
      <c r="H22" s="17" t="s">
        <v>72</v>
      </c>
      <c r="I22" s="15" t="s">
        <v>24</v>
      </c>
      <c r="J22" s="17">
        <v>9</v>
      </c>
      <c r="K22" s="17">
        <v>0.5</v>
      </c>
      <c r="L22" s="16" t="s">
        <v>26</v>
      </c>
      <c r="M22" s="16">
        <v>2</v>
      </c>
      <c r="N22" s="17">
        <f t="shared" si="0"/>
        <v>5.5</v>
      </c>
      <c r="O22" s="17"/>
    </row>
    <row r="23" spans="1:15" s="5" customFormat="1" ht="19.5" customHeight="1">
      <c r="A23" s="16" t="s">
        <v>54</v>
      </c>
      <c r="B23" s="17">
        <v>15</v>
      </c>
      <c r="C23" s="17" t="s">
        <v>73</v>
      </c>
      <c r="D23" s="17">
        <v>2204080201</v>
      </c>
      <c r="E23" s="17" t="s">
        <v>28</v>
      </c>
      <c r="F23" s="17" t="s">
        <v>74</v>
      </c>
      <c r="G23" s="17" t="s">
        <v>75</v>
      </c>
      <c r="H23" s="17" t="s">
        <v>72</v>
      </c>
      <c r="I23" s="15" t="s">
        <v>24</v>
      </c>
      <c r="J23" s="17">
        <v>9</v>
      </c>
      <c r="K23" s="17">
        <v>0.5</v>
      </c>
      <c r="L23" s="16" t="s">
        <v>26</v>
      </c>
      <c r="M23" s="16">
        <v>2</v>
      </c>
      <c r="N23" s="17">
        <f t="shared" si="0"/>
        <v>5.5</v>
      </c>
      <c r="O23" s="17"/>
    </row>
    <row r="24" spans="1:15" s="5" customFormat="1" ht="19.5" customHeight="1">
      <c r="A24" s="16" t="s">
        <v>54</v>
      </c>
      <c r="B24" s="17">
        <v>16</v>
      </c>
      <c r="C24" s="17" t="s">
        <v>76</v>
      </c>
      <c r="D24" s="17">
        <v>2201110134</v>
      </c>
      <c r="E24" s="17" t="s">
        <v>28</v>
      </c>
      <c r="F24" s="17" t="s">
        <v>77</v>
      </c>
      <c r="G24" s="17" t="s">
        <v>66</v>
      </c>
      <c r="H24" s="17" t="s">
        <v>78</v>
      </c>
      <c r="I24" s="15" t="s">
        <v>24</v>
      </c>
      <c r="J24" s="17">
        <v>9</v>
      </c>
      <c r="K24" s="17">
        <v>0.5</v>
      </c>
      <c r="L24" s="16" t="s">
        <v>26</v>
      </c>
      <c r="M24" s="16">
        <v>2</v>
      </c>
      <c r="N24" s="17">
        <f t="shared" si="0"/>
        <v>5.5</v>
      </c>
      <c r="O24" s="17"/>
    </row>
    <row r="25" spans="1:15" s="5" customFormat="1" ht="19.5" customHeight="1">
      <c r="A25" s="16" t="s">
        <v>54</v>
      </c>
      <c r="B25" s="17">
        <v>17</v>
      </c>
      <c r="C25" s="17" t="s">
        <v>79</v>
      </c>
      <c r="D25" s="17">
        <v>2209070335</v>
      </c>
      <c r="E25" s="17" t="s">
        <v>28</v>
      </c>
      <c r="F25" s="17" t="s">
        <v>80</v>
      </c>
      <c r="G25" s="17" t="s">
        <v>81</v>
      </c>
      <c r="H25" s="17" t="s">
        <v>82</v>
      </c>
      <c r="I25" s="15" t="s">
        <v>24</v>
      </c>
      <c r="J25" s="17">
        <v>9</v>
      </c>
      <c r="K25" s="17">
        <v>0.5</v>
      </c>
      <c r="L25" s="16" t="s">
        <v>26</v>
      </c>
      <c r="M25" s="16">
        <v>2</v>
      </c>
      <c r="N25" s="17">
        <f t="shared" si="0"/>
        <v>5.5</v>
      </c>
      <c r="O25" s="17"/>
    </row>
    <row r="26" spans="1:15" s="5" customFormat="1" ht="19.5" customHeight="1">
      <c r="A26" s="18" t="s">
        <v>83</v>
      </c>
      <c r="B26" s="15">
        <v>18</v>
      </c>
      <c r="C26" s="15" t="s">
        <v>84</v>
      </c>
      <c r="D26" s="15">
        <v>2101110240</v>
      </c>
      <c r="E26" s="15" t="s">
        <v>28</v>
      </c>
      <c r="F26" s="15" t="s">
        <v>85</v>
      </c>
      <c r="G26" s="15" t="s">
        <v>86</v>
      </c>
      <c r="H26" s="15" t="s">
        <v>87</v>
      </c>
      <c r="I26" s="15" t="s">
        <v>24</v>
      </c>
      <c r="J26" s="15">
        <v>9</v>
      </c>
      <c r="K26" s="15">
        <v>0.5</v>
      </c>
      <c r="L26" s="16" t="s">
        <v>26</v>
      </c>
      <c r="M26" s="18">
        <v>2</v>
      </c>
      <c r="N26" s="15">
        <f>(J26+M26)*K26</f>
        <v>5.5</v>
      </c>
      <c r="O26" s="15" t="s">
        <v>88</v>
      </c>
    </row>
    <row r="27" spans="1:253" ht="19.5" customHeight="1">
      <c r="A27" s="16" t="s">
        <v>83</v>
      </c>
      <c r="B27" s="17">
        <v>18</v>
      </c>
      <c r="C27" s="17" t="s">
        <v>84</v>
      </c>
      <c r="D27" s="17">
        <v>2101110240</v>
      </c>
      <c r="E27" s="17" t="s">
        <v>28</v>
      </c>
      <c r="F27" s="17" t="s">
        <v>85</v>
      </c>
      <c r="G27" s="17" t="s">
        <v>86</v>
      </c>
      <c r="H27" s="17" t="s">
        <v>89</v>
      </c>
      <c r="I27" s="17" t="s">
        <v>21</v>
      </c>
      <c r="J27" s="17">
        <v>12</v>
      </c>
      <c r="K27" s="17">
        <v>0.5</v>
      </c>
      <c r="L27" s="16" t="s">
        <v>22</v>
      </c>
      <c r="M27" s="16">
        <v>8</v>
      </c>
      <c r="N27" s="17">
        <f aca="true" t="shared" si="1" ref="N27:N33">(J27+M27)*K27</f>
        <v>10</v>
      </c>
      <c r="O27" s="17" t="s">
        <v>108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9.5" customHeight="1">
      <c r="A28" s="16" t="s">
        <v>83</v>
      </c>
      <c r="B28" s="17">
        <v>19</v>
      </c>
      <c r="C28" s="17" t="s">
        <v>90</v>
      </c>
      <c r="D28" s="17">
        <v>2101110111</v>
      </c>
      <c r="E28" s="17" t="s">
        <v>28</v>
      </c>
      <c r="F28" s="17" t="s">
        <v>91</v>
      </c>
      <c r="G28" s="17" t="s">
        <v>86</v>
      </c>
      <c r="H28" s="17" t="s">
        <v>92</v>
      </c>
      <c r="I28" s="17" t="s">
        <v>21</v>
      </c>
      <c r="J28" s="17">
        <v>12</v>
      </c>
      <c r="K28" s="17">
        <v>0.5</v>
      </c>
      <c r="L28" s="16" t="s">
        <v>22</v>
      </c>
      <c r="M28" s="16">
        <v>8</v>
      </c>
      <c r="N28" s="17">
        <f t="shared" si="1"/>
        <v>10</v>
      </c>
      <c r="O28" s="17" t="s">
        <v>108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9.5" customHeight="1">
      <c r="A29" s="16" t="s">
        <v>83</v>
      </c>
      <c r="B29" s="17">
        <v>20</v>
      </c>
      <c r="C29" s="17" t="s">
        <v>93</v>
      </c>
      <c r="D29" s="17">
        <v>2220100732</v>
      </c>
      <c r="E29" s="17" t="s">
        <v>29</v>
      </c>
      <c r="F29" s="17" t="s">
        <v>94</v>
      </c>
      <c r="G29" s="17" t="s">
        <v>62</v>
      </c>
      <c r="H29" s="17" t="s">
        <v>95</v>
      </c>
      <c r="I29" s="17" t="s">
        <v>24</v>
      </c>
      <c r="J29" s="17">
        <v>9</v>
      </c>
      <c r="K29" s="17">
        <v>0.5</v>
      </c>
      <c r="L29" s="16" t="s">
        <v>26</v>
      </c>
      <c r="M29" s="16">
        <v>2</v>
      </c>
      <c r="N29" s="17">
        <f t="shared" si="1"/>
        <v>5.5</v>
      </c>
      <c r="O29" s="17" t="s">
        <v>108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15" ht="19.5" customHeight="1">
      <c r="A30" s="16" t="s">
        <v>83</v>
      </c>
      <c r="B30" s="17">
        <v>21</v>
      </c>
      <c r="C30" s="17" t="s">
        <v>96</v>
      </c>
      <c r="D30" s="17">
        <v>2204080633</v>
      </c>
      <c r="E30" s="17" t="s">
        <v>29</v>
      </c>
      <c r="F30" s="17" t="s">
        <v>97</v>
      </c>
      <c r="G30" s="17" t="s">
        <v>75</v>
      </c>
      <c r="H30" s="17" t="s">
        <v>98</v>
      </c>
      <c r="I30" s="17" t="s">
        <v>24</v>
      </c>
      <c r="J30" s="17">
        <v>9</v>
      </c>
      <c r="K30" s="17">
        <v>0.5</v>
      </c>
      <c r="L30" s="16" t="s">
        <v>26</v>
      </c>
      <c r="M30" s="16">
        <v>2</v>
      </c>
      <c r="N30" s="17">
        <f t="shared" si="1"/>
        <v>5.5</v>
      </c>
      <c r="O30" s="17" t="s">
        <v>108</v>
      </c>
    </row>
    <row r="31" spans="1:15" ht="19.5" customHeight="1">
      <c r="A31" s="16" t="s">
        <v>83</v>
      </c>
      <c r="B31" s="17">
        <v>22</v>
      </c>
      <c r="C31" s="17" t="s">
        <v>99</v>
      </c>
      <c r="D31" s="17">
        <v>2203080319</v>
      </c>
      <c r="E31" s="17" t="s">
        <v>28</v>
      </c>
      <c r="F31" s="17" t="s">
        <v>100</v>
      </c>
      <c r="G31" s="17" t="s">
        <v>101</v>
      </c>
      <c r="H31" s="17" t="s">
        <v>95</v>
      </c>
      <c r="I31" s="17" t="s">
        <v>24</v>
      </c>
      <c r="J31" s="17">
        <v>9</v>
      </c>
      <c r="K31" s="17">
        <v>0.5</v>
      </c>
      <c r="L31" s="16" t="s">
        <v>26</v>
      </c>
      <c r="M31" s="16">
        <v>2</v>
      </c>
      <c r="N31" s="17">
        <f t="shared" si="1"/>
        <v>5.5</v>
      </c>
      <c r="O31" s="17" t="s">
        <v>108</v>
      </c>
    </row>
    <row r="32" spans="1:15" ht="19.5" customHeight="1">
      <c r="A32" s="16" t="s">
        <v>83</v>
      </c>
      <c r="B32" s="17">
        <v>23</v>
      </c>
      <c r="C32" s="17" t="s">
        <v>102</v>
      </c>
      <c r="D32" s="17">
        <v>2201110703</v>
      </c>
      <c r="E32" s="17" t="s">
        <v>28</v>
      </c>
      <c r="F32" s="17" t="s">
        <v>103</v>
      </c>
      <c r="G32" s="17" t="s">
        <v>86</v>
      </c>
      <c r="H32" s="17" t="s">
        <v>104</v>
      </c>
      <c r="I32" s="17" t="s">
        <v>24</v>
      </c>
      <c r="J32" s="17">
        <v>9</v>
      </c>
      <c r="K32" s="17">
        <v>0.5</v>
      </c>
      <c r="L32" s="16" t="s">
        <v>26</v>
      </c>
      <c r="M32" s="16">
        <v>2</v>
      </c>
      <c r="N32" s="17">
        <f t="shared" si="1"/>
        <v>5.5</v>
      </c>
      <c r="O32" s="17" t="s">
        <v>108</v>
      </c>
    </row>
    <row r="33" spans="1:15" s="6" customFormat="1" ht="19.5" customHeight="1">
      <c r="A33" s="16" t="s">
        <v>83</v>
      </c>
      <c r="B33" s="17">
        <v>24</v>
      </c>
      <c r="C33" s="17" t="s">
        <v>105</v>
      </c>
      <c r="D33" s="17">
        <v>2201110737</v>
      </c>
      <c r="E33" s="17" t="s">
        <v>28</v>
      </c>
      <c r="F33" s="17" t="s">
        <v>106</v>
      </c>
      <c r="G33" s="17" t="s">
        <v>86</v>
      </c>
      <c r="H33" s="17" t="s">
        <v>107</v>
      </c>
      <c r="I33" s="17" t="s">
        <v>24</v>
      </c>
      <c r="J33" s="17">
        <v>9</v>
      </c>
      <c r="K33" s="17">
        <v>0.5</v>
      </c>
      <c r="L33" s="16" t="s">
        <v>26</v>
      </c>
      <c r="M33" s="16">
        <v>2</v>
      </c>
      <c r="N33" s="17">
        <f t="shared" si="1"/>
        <v>5.5</v>
      </c>
      <c r="O33" s="17" t="s">
        <v>108</v>
      </c>
    </row>
    <row r="43" spans="3:17" s="6" customFormat="1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54" spans="3:17" s="6" customFormat="1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sheetProtection/>
  <mergeCells count="8">
    <mergeCell ref="A1:O1"/>
    <mergeCell ref="A2:E2"/>
    <mergeCell ref="F2:H2"/>
    <mergeCell ref="K2:O2"/>
    <mergeCell ref="A3:D3"/>
    <mergeCell ref="F3:G3"/>
    <mergeCell ref="K3:L3"/>
    <mergeCell ref="N3:O3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7" sqref="I7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13</v>
      </c>
      <c r="B2" s="1" t="s">
        <v>14</v>
      </c>
      <c r="C2" s="1" t="s">
        <v>16</v>
      </c>
      <c r="D2" s="1" t="s">
        <v>17</v>
      </c>
      <c r="E2" s="1" t="s">
        <v>9</v>
      </c>
      <c r="F2" s="1" t="s">
        <v>25</v>
      </c>
      <c r="G2" s="1"/>
      <c r="H2" s="1"/>
    </row>
    <row r="3" spans="1:8" ht="15">
      <c r="A3" s="1" t="s">
        <v>21</v>
      </c>
      <c r="B3" s="1">
        <v>12</v>
      </c>
      <c r="C3" s="1" t="s">
        <v>22</v>
      </c>
      <c r="D3" s="1">
        <v>8</v>
      </c>
      <c r="E3" s="1" t="s">
        <v>20</v>
      </c>
      <c r="F3" s="1">
        <v>1</v>
      </c>
      <c r="G3" s="1"/>
      <c r="H3" s="1"/>
    </row>
    <row r="4" spans="1:8" ht="15">
      <c r="A4" s="1" t="s">
        <v>24</v>
      </c>
      <c r="B4" s="1">
        <v>9</v>
      </c>
      <c r="C4" s="1" t="s">
        <v>26</v>
      </c>
      <c r="D4" s="1">
        <v>2</v>
      </c>
      <c r="E4" s="1" t="s">
        <v>23</v>
      </c>
      <c r="F4" s="1">
        <v>0.5</v>
      </c>
      <c r="G4" s="1"/>
      <c r="H4" s="1"/>
    </row>
    <row r="5" spans="3:8" ht="15">
      <c r="C5" s="1" t="s">
        <v>27</v>
      </c>
      <c r="D5" s="1">
        <v>0</v>
      </c>
      <c r="E5" s="1" t="s">
        <v>28</v>
      </c>
      <c r="F5" s="1"/>
      <c r="G5" s="1"/>
      <c r="H5" s="1"/>
    </row>
    <row r="6" spans="3:8" ht="15">
      <c r="C6" s="1"/>
      <c r="D6" s="1"/>
      <c r="E6" s="1" t="s">
        <v>29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雨露 施</cp:lastModifiedBy>
  <cp:lastPrinted>2013-02-27T02:27:25Z</cp:lastPrinted>
  <dcterms:created xsi:type="dcterms:W3CDTF">2007-12-21T02:57:35Z</dcterms:created>
  <dcterms:modified xsi:type="dcterms:W3CDTF">2024-01-29T10:28:00Z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060653194B4043C6B2A00FFB30291C02</vt:lpwstr>
  </property>
</Properties>
</file>