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Sheet1 (2)" sheetId="2" r:id="rId1"/>
    <sheet name="Sheet2" sheetId="3" r:id="rId2"/>
    <sheet name="Sheet3" sheetId="4" r:id="rId3"/>
  </sheets>
  <definedNames>
    <definedName name="_xlnm._FilterDatabase" localSheetId="0" hidden="1">'Sheet1 (2)'!$F$1:$F$21</definedName>
    <definedName name="_xlnm.Print_Titles" localSheetId="0">'Sheet1 (2)'!$1:$3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<sst xmlns="http://schemas.openxmlformats.org/spreadsheetml/2006/main" count="216" uniqueCount="83">
  <si>
    <t>浙江工商大学学生干部考核汇总表（学院学生党支部）</t>
  </si>
  <si>
    <t>主管单位：</t>
  </si>
  <si>
    <t>指导老师：</t>
  </si>
  <si>
    <t>备注：表格请勿调整格式，有下拉菜单选项、计算公式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</si>
  <si>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</si>
  <si>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</si>
  <si>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</si>
  <si>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</si>
  <si>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</si>
  <si>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</si>
  <si>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</si>
  <si>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</si>
  <si>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</si>
  <si>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</si>
  <si>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</si>
  <si>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</si>
  <si>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</si>
  <si>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</si>
  <si>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</si>
  <si>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工商管理本科生第一党支部</t>
  </si>
  <si>
    <t>王惠莹</t>
  </si>
  <si>
    <t>中共预备党员</t>
  </si>
  <si>
    <t>工商（拔尖）2301</t>
  </si>
  <si>
    <t>工商管理学院（MBA学院）</t>
  </si>
  <si>
    <t>副书记</t>
  </si>
  <si>
    <t>三类</t>
  </si>
  <si>
    <t>优秀</t>
  </si>
  <si>
    <t>下半年</t>
  </si>
  <si>
    <t>沈千惠</t>
  </si>
  <si>
    <t>纪律委员</t>
  </si>
  <si>
    <t>称职</t>
  </si>
  <si>
    <t>陈韬玉</t>
  </si>
  <si>
    <t>组织委员</t>
  </si>
  <si>
    <t>邵丹琪</t>
  </si>
  <si>
    <t>工商2302</t>
  </si>
  <si>
    <t>宣传委员</t>
  </si>
  <si>
    <t>胡滢</t>
  </si>
  <si>
    <t>工商2201</t>
  </si>
  <si>
    <t>上半年</t>
  </si>
  <si>
    <t>余钟琦</t>
  </si>
  <si>
    <t>金麦琪</t>
  </si>
  <si>
    <t>樊佳妮</t>
  </si>
  <si>
    <t>工商管理本科生第二党支部</t>
  </si>
  <si>
    <t>彭蕊</t>
  </si>
  <si>
    <t>工商2303</t>
  </si>
  <si>
    <t>管理学院</t>
  </si>
  <si>
    <t>支部副书记兼任纪律委员</t>
  </si>
  <si>
    <t>王涵容</t>
  </si>
  <si>
    <t>组织委员兼任宣传委员</t>
  </si>
  <si>
    <t>俞涛</t>
  </si>
  <si>
    <t>中共党员</t>
  </si>
  <si>
    <t>工商2203</t>
  </si>
  <si>
    <t>张丁予</t>
  </si>
  <si>
    <t>市场营销本科生党支部</t>
  </si>
  <si>
    <t>陈沁</t>
  </si>
  <si>
    <t>营销2202</t>
  </si>
  <si>
    <t>党支部宣传委员</t>
  </si>
  <si>
    <t>叶思雅</t>
  </si>
  <si>
    <t>营销2301</t>
  </si>
  <si>
    <t>党支部副书记、组织委员</t>
  </si>
  <si>
    <t>阙哲曦</t>
  </si>
  <si>
    <t>营销2302</t>
  </si>
  <si>
    <t>纪律委员、宣传委员</t>
  </si>
  <si>
    <t>人力资源管理本科生党支部</t>
  </si>
  <si>
    <t>张满</t>
  </si>
  <si>
    <t>人力2202</t>
  </si>
  <si>
    <t>党支部副书记</t>
  </si>
  <si>
    <t>杜家羽</t>
  </si>
  <si>
    <t>人力2303</t>
  </si>
  <si>
    <t>石依灵</t>
  </si>
  <si>
    <t>人力2301</t>
  </si>
  <si>
    <t>许烨婷</t>
  </si>
  <si>
    <t>人力2302</t>
  </si>
  <si>
    <t>党支部纪律委员</t>
  </si>
  <si>
    <t>孙熙哲</t>
  </si>
  <si>
    <t>党支部组织委员</t>
  </si>
  <si>
    <t>任期（年）</t>
  </si>
  <si>
    <t>一类</t>
  </si>
  <si>
    <t>二类</t>
  </si>
  <si>
    <t>不称职</t>
  </si>
  <si>
    <t>共青团员</t>
  </si>
  <si>
    <t>四类</t>
  </si>
  <si>
    <t>群众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</si>
</sst>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微软雅黑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50"/>
  <sheetViews>
    <sheetView tabSelected="1" topLeftCell="E1" workbookViewId="0">
      <pane ySplit="3" topLeftCell="A12" activePane="bottomLeft" state="frozen"/>
      <selection/>
      <selection pane="bottomLeft" activeCell="N14" sqref="N14"/>
    </sheetView>
  </sheetViews>
  <sheetFormatPr defaultColWidth="8" defaultRowHeight="15"/>
  <cols>
    <col min="1" max="1" width="18.7769230769231" style="8" customWidth="1"/>
    <col min="2" max="2" width="5.77692307692308" style="8" customWidth="1"/>
    <col min="3" max="3" width="9.89230769230769" style="8" customWidth="1"/>
    <col min="4" max="5" width="11.6692307692308" style="8" customWidth="1"/>
    <col min="6" max="6" width="14.9538461538462" style="8" customWidth="1"/>
    <col min="7" max="7" width="22.2" style="8" customWidth="1"/>
    <col min="8" max="8" width="22.4307692307692" style="8" customWidth="1"/>
    <col min="9" max="10" width="9" style="8" customWidth="1"/>
    <col min="11" max="11" width="12.4461538461538" style="8" customWidth="1"/>
    <col min="12" max="12" width="8.77692307692308" style="8" customWidth="1"/>
    <col min="13" max="13" width="10.5538461538462" style="8" customWidth="1"/>
    <col min="14" max="14" width="8.33076923076923" style="8" customWidth="1"/>
    <col min="15" max="15" width="12.1692307692308" style="8" customWidth="1"/>
    <col min="16" max="253" width="8" style="8"/>
    <col min="254" max="16384" width="8" style="1"/>
  </cols>
  <sheetData>
    <row r="1" s="3" customFormat="1" ht="36.95" customHeight="1" spans="1:25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4" customFormat="1" ht="27" customHeight="1" spans="1:253">
      <c r="A2" s="10" t="s">
        <v>1</v>
      </c>
      <c r="B2" s="10"/>
      <c r="C2" s="10"/>
      <c r="D2" s="10"/>
      <c r="E2" s="10"/>
      <c r="F2" s="10" t="s">
        <v>2</v>
      </c>
      <c r="G2" s="10"/>
      <c r="H2" s="10"/>
      <c r="I2" s="10"/>
      <c r="J2" s="10"/>
      <c r="K2" s="11" t="s">
        <v>3</v>
      </c>
      <c r="L2" s="11"/>
      <c r="M2" s="11"/>
      <c r="N2" s="11"/>
      <c r="O2" s="11"/>
    </row>
    <row r="3" s="4" customFormat="1" ht="44" customHeight="1" spans="1:253">
      <c r="A3" s="12" t="s">
        <v>4</v>
      </c>
      <c r="B3" s="13" t="s">
        <v>5</v>
      </c>
      <c r="C3" s="13" t="s">
        <v>6</v>
      </c>
      <c r="D3" s="13" t="s">
        <v>7</v>
      </c>
      <c r="E3" s="14" t="s">
        <v>8</v>
      </c>
      <c r="F3" s="13" t="s">
        <v>9</v>
      </c>
      <c r="G3" s="13" t="s">
        <v>10</v>
      </c>
      <c r="H3" s="13" t="s">
        <v>11</v>
      </c>
      <c r="I3" s="14" t="s">
        <v>12</v>
      </c>
      <c r="J3" s="14" t="s">
        <v>13</v>
      </c>
      <c r="K3" s="14" t="s">
        <v>14</v>
      </c>
      <c r="L3" s="14" t="s">
        <v>15</v>
      </c>
      <c r="M3" s="14" t="s">
        <v>16</v>
      </c>
      <c r="N3" s="14" t="s">
        <v>17</v>
      </c>
      <c r="O3" s="12" t="s">
        <v>18</v>
      </c>
    </row>
    <row r="4" s="5" customFormat="1" ht="40.5" customHeight="1" spans="1:253">
      <c r="A4" s="15" t="s">
        <v>19</v>
      </c>
      <c r="B4" s="16">
        <v>1</v>
      </c>
      <c r="C4" s="16" t="s">
        <v>20</v>
      </c>
      <c r="D4" s="16">
        <v>2301120113</v>
      </c>
      <c r="E4" s="16" t="s">
        <v>21</v>
      </c>
      <c r="F4" s="16" t="s">
        <v>22</v>
      </c>
      <c r="G4" s="16" t="s">
        <v>23</v>
      </c>
      <c r="H4" s="16" t="s">
        <v>24</v>
      </c>
      <c r="I4" s="16" t="s">
        <v>25</v>
      </c>
      <c r="J4" s="16">
        <v>12</v>
      </c>
      <c r="K4" s="16">
        <v>0.5</v>
      </c>
      <c r="L4" s="15" t="s">
        <v>26</v>
      </c>
      <c r="M4" s="15">
        <v>8</v>
      </c>
      <c r="N4" s="16">
        <f t="shared" ref="N4:N23" si="0">(J4+M4)*K4</f>
        <v>10</v>
      </c>
      <c r="O4" s="16" t="s">
        <v>27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</row>
    <row r="5" s="5" customFormat="1" ht="40.5" customHeight="1" spans="1:253">
      <c r="A5" s="15" t="s">
        <v>19</v>
      </c>
      <c r="B5" s="16">
        <v>2</v>
      </c>
      <c r="C5" s="16" t="s">
        <v>28</v>
      </c>
      <c r="D5" s="16">
        <v>2301120107</v>
      </c>
      <c r="E5" s="16" t="s">
        <v>21</v>
      </c>
      <c r="F5" s="16" t="s">
        <v>22</v>
      </c>
      <c r="G5" s="16" t="s">
        <v>23</v>
      </c>
      <c r="H5" s="16" t="s">
        <v>29</v>
      </c>
      <c r="I5" s="16" t="s">
        <v>25</v>
      </c>
      <c r="J5" s="16">
        <v>12</v>
      </c>
      <c r="K5" s="16">
        <v>0.5</v>
      </c>
      <c r="L5" s="15" t="s">
        <v>30</v>
      </c>
      <c r="M5" s="15">
        <v>2</v>
      </c>
      <c r="N5" s="16">
        <f t="shared" si="0"/>
        <v>7</v>
      </c>
      <c r="O5" s="16" t="s">
        <v>27</v>
      </c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</row>
    <row r="6" s="5" customFormat="1" ht="40.5" customHeight="1" spans="1:253">
      <c r="A6" s="15" t="s">
        <v>19</v>
      </c>
      <c r="B6" s="16">
        <v>3</v>
      </c>
      <c r="C6" s="16" t="s">
        <v>31</v>
      </c>
      <c r="D6" s="16">
        <v>2301120106</v>
      </c>
      <c r="E6" s="16" t="s">
        <v>21</v>
      </c>
      <c r="F6" s="16" t="s">
        <v>22</v>
      </c>
      <c r="G6" s="16" t="s">
        <v>23</v>
      </c>
      <c r="H6" s="16" t="s">
        <v>32</v>
      </c>
      <c r="I6" s="16" t="s">
        <v>25</v>
      </c>
      <c r="J6" s="16">
        <v>12</v>
      </c>
      <c r="K6" s="16">
        <v>0.5</v>
      </c>
      <c r="L6" s="15" t="s">
        <v>30</v>
      </c>
      <c r="M6" s="15">
        <v>2</v>
      </c>
      <c r="N6" s="16">
        <f t="shared" si="0"/>
        <v>7</v>
      </c>
      <c r="O6" s="16" t="s">
        <v>27</v>
      </c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</row>
    <row r="7" s="6" customFormat="1" ht="40.5" customHeight="1" spans="1:253">
      <c r="A7" s="15" t="s">
        <v>19</v>
      </c>
      <c r="B7" s="16">
        <v>4</v>
      </c>
      <c r="C7" s="16" t="s">
        <v>33</v>
      </c>
      <c r="D7" s="16">
        <v>2301110618</v>
      </c>
      <c r="E7" s="16" t="s">
        <v>21</v>
      </c>
      <c r="F7" s="16" t="s">
        <v>34</v>
      </c>
      <c r="G7" s="16" t="s">
        <v>23</v>
      </c>
      <c r="H7" s="16" t="s">
        <v>35</v>
      </c>
      <c r="I7" s="16" t="s">
        <v>25</v>
      </c>
      <c r="J7" s="16">
        <v>12</v>
      </c>
      <c r="K7" s="16">
        <v>0.5</v>
      </c>
      <c r="L7" s="15" t="s">
        <v>30</v>
      </c>
      <c r="M7" s="15">
        <v>2</v>
      </c>
      <c r="N7" s="16">
        <f t="shared" si="0"/>
        <v>7</v>
      </c>
      <c r="O7" s="16" t="s">
        <v>27</v>
      </c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</row>
    <row r="8" s="6" customFormat="1" ht="40.5" customHeight="1" spans="1:253">
      <c r="A8" s="15" t="s">
        <v>19</v>
      </c>
      <c r="B8" s="16">
        <v>5</v>
      </c>
      <c r="C8" s="16" t="s">
        <v>36</v>
      </c>
      <c r="D8" s="16">
        <v>2201110314</v>
      </c>
      <c r="E8" s="16" t="s">
        <v>21</v>
      </c>
      <c r="F8" s="16" t="s">
        <v>37</v>
      </c>
      <c r="G8" s="16" t="s">
        <v>23</v>
      </c>
      <c r="H8" s="16" t="s">
        <v>32</v>
      </c>
      <c r="I8" s="16" t="s">
        <v>25</v>
      </c>
      <c r="J8" s="16">
        <v>12</v>
      </c>
      <c r="K8" s="16">
        <v>0.5</v>
      </c>
      <c r="L8" s="15" t="s">
        <v>30</v>
      </c>
      <c r="M8" s="15">
        <v>2</v>
      </c>
      <c r="N8" s="16">
        <f t="shared" si="0"/>
        <v>7</v>
      </c>
      <c r="O8" s="16" t="s">
        <v>38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</row>
    <row r="9" s="6" customFormat="1" ht="40.5" customHeight="1" spans="1:253">
      <c r="A9" s="15" t="s">
        <v>19</v>
      </c>
      <c r="B9" s="16">
        <v>6</v>
      </c>
      <c r="C9" s="16" t="s">
        <v>39</v>
      </c>
      <c r="D9" s="16">
        <v>2201110115</v>
      </c>
      <c r="E9" s="16" t="s">
        <v>21</v>
      </c>
      <c r="F9" s="16" t="s">
        <v>37</v>
      </c>
      <c r="G9" s="16" t="s">
        <v>23</v>
      </c>
      <c r="H9" s="16" t="s">
        <v>29</v>
      </c>
      <c r="I9" s="18" t="s">
        <v>25</v>
      </c>
      <c r="J9" s="16">
        <v>12</v>
      </c>
      <c r="K9" s="16">
        <v>0.5</v>
      </c>
      <c r="L9" s="15" t="s">
        <v>30</v>
      </c>
      <c r="M9" s="15">
        <v>2</v>
      </c>
      <c r="N9" s="16">
        <f t="shared" si="0"/>
        <v>7</v>
      </c>
      <c r="O9" s="16" t="s">
        <v>38</v>
      </c>
    </row>
    <row r="10" s="7" customFormat="1" ht="40.5" customHeight="1" spans="1:253">
      <c r="A10" s="15" t="s">
        <v>19</v>
      </c>
      <c r="B10" s="16">
        <v>7</v>
      </c>
      <c r="C10" s="16" t="s">
        <v>40</v>
      </c>
      <c r="D10" s="16">
        <v>2201110344</v>
      </c>
      <c r="E10" s="16" t="s">
        <v>21</v>
      </c>
      <c r="F10" s="16" t="s">
        <v>37</v>
      </c>
      <c r="G10" s="16" t="s">
        <v>23</v>
      </c>
      <c r="H10" s="16" t="s">
        <v>35</v>
      </c>
      <c r="I10" s="16" t="s">
        <v>25</v>
      </c>
      <c r="J10" s="16">
        <v>12</v>
      </c>
      <c r="K10" s="16">
        <v>0.5</v>
      </c>
      <c r="L10" s="15" t="s">
        <v>30</v>
      </c>
      <c r="M10" s="15">
        <v>2</v>
      </c>
      <c r="N10" s="16">
        <f t="shared" si="0"/>
        <v>7</v>
      </c>
      <c r="O10" s="16" t="s">
        <v>38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</row>
    <row r="11" s="6" customFormat="1" ht="40.5" customHeight="1" spans="1:253">
      <c r="A11" s="15" t="s">
        <v>19</v>
      </c>
      <c r="B11" s="16">
        <v>8</v>
      </c>
      <c r="C11" s="16" t="s">
        <v>41</v>
      </c>
      <c r="D11" s="16">
        <v>2201110131</v>
      </c>
      <c r="E11" s="16" t="s">
        <v>21</v>
      </c>
      <c r="F11" s="16" t="s">
        <v>37</v>
      </c>
      <c r="G11" s="16" t="s">
        <v>23</v>
      </c>
      <c r="H11" s="16" t="s">
        <v>24</v>
      </c>
      <c r="I11" s="16" t="s">
        <v>25</v>
      </c>
      <c r="J11" s="16">
        <v>12</v>
      </c>
      <c r="K11" s="16">
        <v>0.5</v>
      </c>
      <c r="L11" s="15" t="s">
        <v>26</v>
      </c>
      <c r="M11" s="15">
        <v>8</v>
      </c>
      <c r="N11" s="16">
        <f t="shared" si="0"/>
        <v>10</v>
      </c>
      <c r="O11" s="16" t="s">
        <v>38</v>
      </c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</row>
    <row r="12" s="6" customFormat="1" ht="40.5" customHeight="1" spans="1:253">
      <c r="A12" s="20" t="s">
        <v>42</v>
      </c>
      <c r="B12" s="21">
        <v>9</v>
      </c>
      <c r="C12" s="21" t="s">
        <v>43</v>
      </c>
      <c r="D12" s="21">
        <v>2301110719</v>
      </c>
      <c r="E12" s="21" t="s">
        <v>21</v>
      </c>
      <c r="F12" s="21" t="s">
        <v>44</v>
      </c>
      <c r="G12" s="20" t="s">
        <v>45</v>
      </c>
      <c r="H12" s="21" t="s">
        <v>46</v>
      </c>
      <c r="I12" s="21" t="s">
        <v>25</v>
      </c>
      <c r="J12" s="21">
        <v>12</v>
      </c>
      <c r="K12" s="21">
        <v>0.5</v>
      </c>
      <c r="L12" s="20" t="s">
        <v>26</v>
      </c>
      <c r="M12" s="20">
        <v>8</v>
      </c>
      <c r="N12" s="21">
        <f t="shared" si="0"/>
        <v>10</v>
      </c>
      <c r="O12" s="16" t="s">
        <v>27</v>
      </c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</row>
    <row r="13" s="6" customFormat="1" ht="40.5" customHeight="1" spans="1:253">
      <c r="A13" s="20" t="s">
        <v>42</v>
      </c>
      <c r="B13" s="21">
        <v>10</v>
      </c>
      <c r="C13" s="21" t="s">
        <v>47</v>
      </c>
      <c r="D13" s="21">
        <v>2301110721</v>
      </c>
      <c r="E13" s="21" t="s">
        <v>21</v>
      </c>
      <c r="F13" s="21" t="s">
        <v>44</v>
      </c>
      <c r="G13" s="21" t="s">
        <v>45</v>
      </c>
      <c r="H13" s="22" t="s">
        <v>48</v>
      </c>
      <c r="I13" s="21" t="s">
        <v>25</v>
      </c>
      <c r="J13" s="21">
        <v>12</v>
      </c>
      <c r="K13" s="21">
        <v>0.5</v>
      </c>
      <c r="L13" s="20" t="s">
        <v>30</v>
      </c>
      <c r="M13" s="20">
        <v>2</v>
      </c>
      <c r="N13" s="21">
        <f t="shared" si="0"/>
        <v>7</v>
      </c>
      <c r="O13" s="16" t="s">
        <v>27</v>
      </c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</row>
    <row r="14" s="6" customFormat="1" ht="40.5" customHeight="1" spans="1:253">
      <c r="A14" s="20" t="s">
        <v>42</v>
      </c>
      <c r="B14" s="21">
        <v>11</v>
      </c>
      <c r="C14" s="21" t="s">
        <v>49</v>
      </c>
      <c r="D14" s="21">
        <v>2201110630</v>
      </c>
      <c r="E14" s="21" t="s">
        <v>50</v>
      </c>
      <c r="F14" s="21" t="s">
        <v>51</v>
      </c>
      <c r="G14" s="21" t="s">
        <v>45</v>
      </c>
      <c r="H14" s="21" t="s">
        <v>48</v>
      </c>
      <c r="I14" s="21" t="s">
        <v>25</v>
      </c>
      <c r="J14" s="21">
        <v>12</v>
      </c>
      <c r="K14" s="21">
        <v>0.5</v>
      </c>
      <c r="L14" s="20" t="s">
        <v>26</v>
      </c>
      <c r="M14" s="20">
        <v>8</v>
      </c>
      <c r="N14" s="21">
        <f t="shared" si="0"/>
        <v>10</v>
      </c>
      <c r="O14" s="16" t="s">
        <v>38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</row>
    <row r="15" s="6" customFormat="1" ht="40.5" customHeight="1" spans="1:253">
      <c r="A15" s="20" t="s">
        <v>42</v>
      </c>
      <c r="B15" s="21">
        <v>12</v>
      </c>
      <c r="C15" s="21" t="s">
        <v>52</v>
      </c>
      <c r="D15" s="21">
        <v>2201110609</v>
      </c>
      <c r="E15" s="21" t="s">
        <v>50</v>
      </c>
      <c r="F15" s="21" t="s">
        <v>51</v>
      </c>
      <c r="G15" s="21" t="s">
        <v>45</v>
      </c>
      <c r="H15" s="21" t="s">
        <v>46</v>
      </c>
      <c r="I15" s="21" t="s">
        <v>25</v>
      </c>
      <c r="J15" s="21">
        <v>12</v>
      </c>
      <c r="K15" s="21">
        <v>0.5</v>
      </c>
      <c r="L15" s="20" t="s">
        <v>30</v>
      </c>
      <c r="M15" s="20">
        <v>2</v>
      </c>
      <c r="N15" s="21">
        <f t="shared" si="0"/>
        <v>7</v>
      </c>
      <c r="O15" s="16" t="s">
        <v>38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</row>
    <row r="16" s="6" customFormat="1" ht="40.5" customHeight="1" spans="1:253">
      <c r="A16" s="23" t="s">
        <v>53</v>
      </c>
      <c r="B16" s="23">
        <v>13</v>
      </c>
      <c r="C16" s="23" t="s">
        <v>54</v>
      </c>
      <c r="D16" s="23">
        <v>2201110233</v>
      </c>
      <c r="E16" s="23" t="s">
        <v>50</v>
      </c>
      <c r="F16" s="23" t="s">
        <v>55</v>
      </c>
      <c r="G16" s="23" t="s">
        <v>45</v>
      </c>
      <c r="H16" s="23" t="s">
        <v>56</v>
      </c>
      <c r="I16" s="23" t="s">
        <v>25</v>
      </c>
      <c r="J16" s="23">
        <v>12</v>
      </c>
      <c r="K16" s="23">
        <v>0.5</v>
      </c>
      <c r="L16" s="23" t="s">
        <v>26</v>
      </c>
      <c r="M16" s="23">
        <v>8</v>
      </c>
      <c r="N16" s="23">
        <f t="shared" si="0"/>
        <v>10</v>
      </c>
      <c r="O16" s="23" t="s">
        <v>38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</row>
    <row r="17" s="6" customFormat="1" ht="40.5" customHeight="1" spans="1:253">
      <c r="A17" s="23" t="s">
        <v>53</v>
      </c>
      <c r="B17" s="23">
        <v>14</v>
      </c>
      <c r="C17" s="23" t="s">
        <v>57</v>
      </c>
      <c r="D17" s="23">
        <v>2301110616</v>
      </c>
      <c r="E17" s="23" t="s">
        <v>21</v>
      </c>
      <c r="F17" s="23" t="s">
        <v>58</v>
      </c>
      <c r="G17" s="23" t="s">
        <v>45</v>
      </c>
      <c r="H17" s="23" t="s">
        <v>59</v>
      </c>
      <c r="I17" s="23" t="s">
        <v>25</v>
      </c>
      <c r="J17" s="23">
        <v>12</v>
      </c>
      <c r="K17" s="23">
        <v>0.5</v>
      </c>
      <c r="L17" s="23" t="s">
        <v>26</v>
      </c>
      <c r="M17" s="23">
        <v>8</v>
      </c>
      <c r="N17" s="23">
        <f t="shared" si="0"/>
        <v>10</v>
      </c>
      <c r="O17" s="23" t="s">
        <v>27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</row>
    <row r="18" s="6" customFormat="1" ht="40.5" customHeight="1" spans="1:253">
      <c r="A18" s="23" t="s">
        <v>53</v>
      </c>
      <c r="B18" s="23">
        <v>15</v>
      </c>
      <c r="C18" s="23" t="s">
        <v>60</v>
      </c>
      <c r="D18" s="23">
        <v>2301110805</v>
      </c>
      <c r="E18" s="23" t="s">
        <v>21</v>
      </c>
      <c r="F18" s="23" t="s">
        <v>61</v>
      </c>
      <c r="G18" s="23" t="s">
        <v>45</v>
      </c>
      <c r="H18" s="23" t="s">
        <v>62</v>
      </c>
      <c r="I18" s="23" t="s">
        <v>25</v>
      </c>
      <c r="J18" s="23">
        <v>12</v>
      </c>
      <c r="K18" s="23">
        <v>0.5</v>
      </c>
      <c r="L18" s="23" t="s">
        <v>30</v>
      </c>
      <c r="M18" s="23">
        <v>2</v>
      </c>
      <c r="N18" s="23">
        <f t="shared" si="0"/>
        <v>7</v>
      </c>
      <c r="O18" s="23" t="s">
        <v>27</v>
      </c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</row>
    <row r="19" s="6" customFormat="1" ht="40.5" customHeight="1" spans="1:253">
      <c r="A19" s="24" t="s">
        <v>63</v>
      </c>
      <c r="B19" s="23">
        <v>16</v>
      </c>
      <c r="C19" s="25" t="s">
        <v>64</v>
      </c>
      <c r="D19" s="25">
        <v>2201110635</v>
      </c>
      <c r="E19" s="25" t="s">
        <v>21</v>
      </c>
      <c r="F19" s="25" t="s">
        <v>65</v>
      </c>
      <c r="G19" s="25" t="s">
        <v>45</v>
      </c>
      <c r="H19" s="25" t="s">
        <v>66</v>
      </c>
      <c r="I19" s="25" t="s">
        <v>25</v>
      </c>
      <c r="J19" s="16">
        <v>12</v>
      </c>
      <c r="K19" s="16">
        <v>0.5</v>
      </c>
      <c r="L19" s="15" t="s">
        <v>26</v>
      </c>
      <c r="M19" s="15">
        <v>8</v>
      </c>
      <c r="N19" s="16">
        <f t="shared" si="0"/>
        <v>10</v>
      </c>
      <c r="O19" s="23" t="s">
        <v>38</v>
      </c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</row>
    <row r="20" s="6" customFormat="1" ht="40.5" customHeight="1" spans="1:253">
      <c r="A20" s="20" t="s">
        <v>63</v>
      </c>
      <c r="B20" s="23">
        <v>17</v>
      </c>
      <c r="C20" s="21" t="s">
        <v>67</v>
      </c>
      <c r="D20" s="21">
        <v>2301110422</v>
      </c>
      <c r="E20" s="21" t="s">
        <v>21</v>
      </c>
      <c r="F20" s="21" t="s">
        <v>68</v>
      </c>
      <c r="G20" s="21" t="s">
        <v>45</v>
      </c>
      <c r="H20" s="21" t="s">
        <v>56</v>
      </c>
      <c r="I20" s="21" t="s">
        <v>25</v>
      </c>
      <c r="J20" s="16">
        <v>12</v>
      </c>
      <c r="K20" s="16">
        <v>0.5</v>
      </c>
      <c r="L20" s="15" t="s">
        <v>30</v>
      </c>
      <c r="M20" s="15">
        <v>2</v>
      </c>
      <c r="N20" s="16">
        <f t="shared" si="0"/>
        <v>7</v>
      </c>
      <c r="O20" s="23" t="s">
        <v>27</v>
      </c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</row>
    <row r="21" s="6" customFormat="1" ht="40.5" customHeight="1" spans="1:253">
      <c r="A21" s="20" t="s">
        <v>63</v>
      </c>
      <c r="B21" s="23">
        <v>18</v>
      </c>
      <c r="C21" s="21" t="s">
        <v>69</v>
      </c>
      <c r="D21" s="21">
        <v>2301110532</v>
      </c>
      <c r="E21" s="21" t="s">
        <v>21</v>
      </c>
      <c r="F21" s="21" t="s">
        <v>70</v>
      </c>
      <c r="G21" s="21" t="s">
        <v>45</v>
      </c>
      <c r="H21" s="21" t="s">
        <v>66</v>
      </c>
      <c r="I21" s="21" t="s">
        <v>25</v>
      </c>
      <c r="J21" s="16">
        <v>12</v>
      </c>
      <c r="K21" s="16">
        <v>0.5</v>
      </c>
      <c r="L21" s="15" t="s">
        <v>26</v>
      </c>
      <c r="M21" s="15">
        <v>8</v>
      </c>
      <c r="N21" s="16">
        <f t="shared" si="0"/>
        <v>10</v>
      </c>
      <c r="O21" s="23" t="s">
        <v>27</v>
      </c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</row>
    <row r="22" s="6" customFormat="1" ht="40.5" customHeight="1" spans="1:253">
      <c r="A22" s="20" t="s">
        <v>63</v>
      </c>
      <c r="B22" s="23">
        <v>19</v>
      </c>
      <c r="C22" s="21" t="s">
        <v>71</v>
      </c>
      <c r="D22" s="21">
        <v>2301110215</v>
      </c>
      <c r="E22" s="21" t="s">
        <v>21</v>
      </c>
      <c r="F22" s="21" t="s">
        <v>72</v>
      </c>
      <c r="G22" s="21" t="s">
        <v>45</v>
      </c>
      <c r="H22" s="21" t="s">
        <v>73</v>
      </c>
      <c r="I22" s="21" t="s">
        <v>25</v>
      </c>
      <c r="J22" s="16">
        <v>12</v>
      </c>
      <c r="K22" s="16">
        <v>0.5</v>
      </c>
      <c r="L22" s="15" t="s">
        <v>30</v>
      </c>
      <c r="M22" s="15">
        <v>2</v>
      </c>
      <c r="N22" s="16">
        <f t="shared" si="0"/>
        <v>7</v>
      </c>
      <c r="O22" s="23" t="s">
        <v>27</v>
      </c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</row>
    <row r="23" s="6" customFormat="1" ht="40.5" customHeight="1" spans="1:253">
      <c r="A23" s="20" t="s">
        <v>63</v>
      </c>
      <c r="B23" s="23">
        <v>20</v>
      </c>
      <c r="C23" s="21" t="s">
        <v>74</v>
      </c>
      <c r="D23" s="16">
        <v>2301110617</v>
      </c>
      <c r="E23" s="21" t="s">
        <v>21</v>
      </c>
      <c r="F23" s="21" t="s">
        <v>68</v>
      </c>
      <c r="G23" s="21" t="s">
        <v>45</v>
      </c>
      <c r="H23" s="21" t="s">
        <v>75</v>
      </c>
      <c r="I23" s="21" t="s">
        <v>25</v>
      </c>
      <c r="J23" s="16">
        <v>12</v>
      </c>
      <c r="K23" s="16">
        <v>0.5</v>
      </c>
      <c r="L23" s="15" t="s">
        <v>30</v>
      </c>
      <c r="M23" s="15">
        <v>2</v>
      </c>
      <c r="N23" s="16">
        <f t="shared" si="0"/>
        <v>7</v>
      </c>
      <c r="O23" s="23" t="s">
        <v>27</v>
      </c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</row>
    <row r="24" s="1" customFormat="1"/>
    <row r="25" s="1" customFormat="1"/>
    <row r="29" s="8" customFormat="1" ht="13"/>
    <row r="39" s="8" customFormat="1" ht="13"/>
    <row r="50" s="8" customFormat="1" ht="13"/>
  </sheetData>
  <sheetProtection formatCells="0" formatColumns="0" formatRows="0" insertRows="0" insertColumns="0" insertHyperlinks="0" deleteColumns="0" deleteRows="0" sort="0" autoFilter="0" pivotTables="0"/>
  <mergeCells count="4">
    <mergeCell ref="A1:O1"/>
    <mergeCell ref="A2:E2"/>
    <mergeCell ref="F2:H2"/>
    <mergeCell ref="K2:O2"/>
  </mergeCells>
  <dataValidations count="6">
    <dataValidation type="list" allowBlank="1" showInputMessage="1" showErrorMessage="1" sqref="I8 I4:I6">
      <formula1>Sheet2!$A$3:$A$6</formula1>
    </dataValidation>
    <dataValidation type="list" allowBlank="1" showInputMessage="1" showErrorMessage="1" sqref="J8 J4:J6">
      <formula1>Sheet2!$B$3:$B$6</formula1>
    </dataValidation>
    <dataValidation type="list" allowBlank="1" showInputMessage="1" showErrorMessage="1" sqref="E8:E11">
      <formula1>Sheet2!$E$3:$E$6</formula1>
    </dataValidation>
    <dataValidation type="list" allowBlank="1" showInputMessage="1" showErrorMessage="1" sqref="K4:K8 K10:K23">
      <formula1>"0.5"</formula1>
    </dataValidation>
    <dataValidation type="list" allowBlank="1" showInputMessage="1" showErrorMessage="1" sqref="L4:L6 L8:L10">
      <formula1>Sheet2!$C$3:$C$5</formula1>
    </dataValidation>
    <dataValidation type="list" allowBlank="1" showInputMessage="1" showErrorMessage="1" sqref="M4:M11">
      <formula1>Sheet2!$D$3:$D$5</formula1>
    </dataValidation>
  </dataValidations>
  <pageMargins left="0.393055555555556" right="0.393055555555556" top="0.393055555555556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I15" sqref="I15"/>
    </sheetView>
  </sheetViews>
  <sheetFormatPr defaultColWidth="8" defaultRowHeight="15" outlineLevelRow="6" outlineLevelCol="7"/>
  <cols>
    <col min="1" max="1" width="12.2230769230769" style="1" customWidth="1"/>
    <col min="2" max="2" width="9.66923076923077" style="1" customWidth="1"/>
    <col min="3" max="4" width="9.89230769230769" style="1" customWidth="1"/>
    <col min="5" max="5" width="13.7769230769231" style="1" customWidth="1"/>
    <col min="6" max="6" width="11.5538461538462" style="1" customWidth="1"/>
    <col min="7" max="16384" width="8" style="1"/>
  </cols>
  <sheetData>
    <row r="2" spans="1:8">
      <c r="A2" s="2" t="s">
        <v>12</v>
      </c>
      <c r="B2" s="2" t="s">
        <v>13</v>
      </c>
      <c r="C2" s="2" t="s">
        <v>15</v>
      </c>
      <c r="D2" s="2" t="s">
        <v>16</v>
      </c>
      <c r="E2" s="2" t="s">
        <v>8</v>
      </c>
      <c r="F2" s="2" t="s">
        <v>76</v>
      </c>
      <c r="G2" s="2"/>
      <c r="H2" s="2"/>
    </row>
    <row r="3" spans="1:8">
      <c r="A3" s="2" t="s">
        <v>77</v>
      </c>
      <c r="B3" s="2">
        <v>18</v>
      </c>
      <c r="C3" s="2" t="s">
        <v>26</v>
      </c>
      <c r="D3" s="2">
        <v>8</v>
      </c>
      <c r="E3" s="2" t="s">
        <v>50</v>
      </c>
      <c r="F3" s="2">
        <v>1</v>
      </c>
      <c r="G3" s="2"/>
      <c r="H3" s="2"/>
    </row>
    <row r="4" spans="1:8">
      <c r="A4" s="2" t="s">
        <v>78</v>
      </c>
      <c r="B4" s="2">
        <v>15</v>
      </c>
      <c r="C4" s="2" t="s">
        <v>30</v>
      </c>
      <c r="D4" s="2">
        <v>2</v>
      </c>
      <c r="E4" s="2" t="s">
        <v>21</v>
      </c>
      <c r="F4" s="2">
        <v>0.5</v>
      </c>
      <c r="G4" s="2"/>
      <c r="H4" s="2"/>
    </row>
    <row r="5" spans="1:8">
      <c r="A5" s="2" t="s">
        <v>25</v>
      </c>
      <c r="B5" s="2">
        <v>12</v>
      </c>
      <c r="C5" s="2" t="s">
        <v>79</v>
      </c>
      <c r="D5" s="2">
        <v>0</v>
      </c>
      <c r="E5" s="2" t="s">
        <v>80</v>
      </c>
      <c r="F5" s="2"/>
      <c r="G5" s="2"/>
      <c r="H5" s="2"/>
    </row>
    <row r="6" spans="1:8">
      <c r="A6" s="2" t="s">
        <v>81</v>
      </c>
      <c r="B6" s="2">
        <v>9</v>
      </c>
      <c r="C6" s="2"/>
      <c r="D6" s="2"/>
      <c r="E6" s="2" t="s">
        <v>82</v>
      </c>
      <c r="F6" s="2"/>
      <c r="G6" s="2"/>
      <c r="H6" s="2"/>
    </row>
    <row r="7" spans="1:8">
      <c r="A7" s="2"/>
      <c r="B7" s="2"/>
      <c r="C7" s="2"/>
      <c r="D7" s="2"/>
      <c r="E7" s="2"/>
      <c r="F7" s="2"/>
      <c r="G7" s="2"/>
      <c r="H7" s="2"/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"/>
  <cols>
    <col min="1" max="16384" width="8" style="1"/>
  </cols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WWO_wpscloud_20260121170420-4af9624cc4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阿今</cp:lastModifiedBy>
  <dcterms:created xsi:type="dcterms:W3CDTF">2026-02-04T09:21:00Z</dcterms:created>
  <dcterms:modified xsi:type="dcterms:W3CDTF">2026-02-15T02:37:52Z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0686D8927C5F88FD169F82690C25A024_41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